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LIMITI MUJOR SHPENZIME " sheetId="1" r:id="rId1"/>
  </sheets>
  <calcPr calcId="124519" concurrentCalc="0"/>
</workbook>
</file>

<file path=xl/calcChain.xml><?xml version="1.0" encoding="utf-8"?>
<calcChain xmlns="http://schemas.openxmlformats.org/spreadsheetml/2006/main">
  <c r="K14" i="1"/>
  <c r="N21"/>
  <c r="N10"/>
  <c r="N12"/>
  <c r="N13"/>
  <c r="N14"/>
  <c r="N15"/>
  <c r="N16"/>
  <c r="N17"/>
  <c r="N18"/>
  <c r="N19"/>
  <c r="N20"/>
  <c r="N9"/>
  <c r="P21"/>
  <c r="R10"/>
  <c r="R11"/>
  <c r="R12"/>
  <c r="R13"/>
  <c r="R14"/>
  <c r="R15"/>
  <c r="R16"/>
  <c r="R17"/>
  <c r="R18"/>
  <c r="R19"/>
  <c r="R20"/>
  <c r="R21"/>
  <c r="R9"/>
  <c r="Q21"/>
  <c r="O21"/>
  <c r="M21"/>
  <c r="L21"/>
  <c r="I53" l="1"/>
  <c r="F2"/>
  <c r="C2"/>
  <c r="I1"/>
  <c r="I56" l="1"/>
</calcChain>
</file>

<file path=xl/sharedStrings.xml><?xml version="1.0" encoding="utf-8"?>
<sst xmlns="http://schemas.openxmlformats.org/spreadsheetml/2006/main" count="247" uniqueCount="37">
  <si>
    <t>TABELA Nr.2</t>
  </si>
  <si>
    <t>Muaji</t>
  </si>
  <si>
    <t>Entiteti i</t>
  </si>
  <si>
    <t xml:space="preserve">Ministria </t>
  </si>
  <si>
    <t xml:space="preserve">Kodi i </t>
  </si>
  <si>
    <t>Llogaria</t>
  </si>
  <si>
    <t xml:space="preserve">Kodi deges </t>
  </si>
  <si>
    <t>Qeverisjes</t>
  </si>
  <si>
    <t>e Linjes</t>
  </si>
  <si>
    <t>Institucionit</t>
  </si>
  <si>
    <t>Kapitulli</t>
  </si>
  <si>
    <t>Ekonomike</t>
  </si>
  <si>
    <t xml:space="preserve">Thesarit </t>
  </si>
  <si>
    <t>001</t>
  </si>
  <si>
    <t>01</t>
  </si>
  <si>
    <t>2319999</t>
  </si>
  <si>
    <t>TOTALI</t>
  </si>
  <si>
    <t>Debi</t>
  </si>
  <si>
    <t>në 000/lekë</t>
  </si>
  <si>
    <t>Emër Institucioni</t>
  </si>
  <si>
    <t>"Komisioneri për te Drejten e Informimit dhe Mbrojtjen e te Dhenave Personale "</t>
  </si>
  <si>
    <t>89</t>
  </si>
  <si>
    <t>1089001</t>
  </si>
  <si>
    <t>KDIMDP</t>
  </si>
  <si>
    <t>Detajimi mujor i planit buxhetor të vitit 2021.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</si>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</sst>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i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/>
    <xf numFmtId="49" fontId="1" fillId="0" borderId="1" xfId="1" quotePrefix="1" applyNumberFormat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49" fontId="1" fillId="0" borderId="2" xfId="1" quotePrefix="1" applyNumberFormat="1" applyBorder="1" applyAlignment="1">
      <alignment horizontal="center"/>
    </xf>
    <xf numFmtId="49" fontId="1" fillId="0" borderId="2" xfId="1" applyNumberFormat="1" applyBorder="1" applyAlignment="1">
      <alignment horizontal="center"/>
    </xf>
    <xf numFmtId="3" fontId="1" fillId="0" borderId="2" xfId="2" applyNumberFormat="1" applyBorder="1"/>
    <xf numFmtId="49" fontId="1" fillId="0" borderId="3" xfId="1" quotePrefix="1" applyNumberForma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49" fontId="1" fillId="0" borderId="5" xfId="1" quotePrefix="1" applyNumberFormat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3" fontId="1" fillId="0" borderId="5" xfId="2" applyNumberFormat="1" applyBorder="1"/>
    <xf numFmtId="49" fontId="1" fillId="0" borderId="4" xfId="1" quotePrefix="1" applyNumberFormat="1" applyBorder="1" applyAlignment="1">
      <alignment horizontal="center"/>
    </xf>
    <xf numFmtId="49" fontId="1" fillId="0" borderId="4" xfId="1" applyNumberFormat="1" applyBorder="1" applyAlignment="1">
      <alignment horizontal="center"/>
    </xf>
    <xf numFmtId="49" fontId="2" fillId="0" borderId="6" xfId="1" quotePrefix="1" applyNumberFormat="1" applyFont="1" applyFill="1" applyBorder="1" applyAlignment="1">
      <alignment horizontal="center"/>
    </xf>
    <xf numFmtId="49" fontId="2" fillId="0" borderId="7" xfId="1" quotePrefix="1" applyNumberFormat="1" applyFont="1" applyFill="1" applyBorder="1" applyAlignment="1">
      <alignment horizontal="center"/>
    </xf>
    <xf numFmtId="49" fontId="1" fillId="0" borderId="8" xfId="1" quotePrefix="1" applyNumberFormat="1" applyBorder="1" applyAlignment="1">
      <alignment horizontal="center"/>
    </xf>
    <xf numFmtId="49" fontId="1" fillId="0" borderId="8" xfId="1" applyNumberFormat="1" applyBorder="1" applyAlignment="1">
      <alignment horizontal="center"/>
    </xf>
    <xf numFmtId="49" fontId="2" fillId="0" borderId="9" xfId="1" quotePrefix="1" applyNumberFormat="1" applyFont="1" applyFill="1" applyBorder="1" applyAlignment="1">
      <alignment horizontal="center"/>
    </xf>
    <xf numFmtId="49" fontId="1" fillId="0" borderId="10" xfId="1" quotePrefix="1" applyNumberFormat="1" applyBorder="1" applyAlignment="1">
      <alignment horizontal="center"/>
    </xf>
    <xf numFmtId="49" fontId="1" fillId="0" borderId="10" xfId="1" applyNumberForma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wrapText="1"/>
    </xf>
    <xf numFmtId="0" fontId="2" fillId="2" borderId="12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/>
    <xf numFmtId="49" fontId="2" fillId="2" borderId="10" xfId="1" applyNumberFormat="1" applyFont="1" applyFill="1" applyBorder="1"/>
    <xf numFmtId="3" fontId="2" fillId="2" borderId="10" xfId="2" applyNumberFormat="1" applyFont="1" applyFill="1" applyBorder="1"/>
    <xf numFmtId="0" fontId="1" fillId="0" borderId="0" xfId="1" applyFill="1"/>
    <xf numFmtId="49" fontId="1" fillId="0" borderId="13" xfId="1" quotePrefix="1" applyNumberFormat="1" applyBorder="1" applyAlignment="1">
      <alignment horizontal="center"/>
    </xf>
    <xf numFmtId="49" fontId="1" fillId="0" borderId="13" xfId="1" applyNumberFormat="1" applyBorder="1" applyAlignment="1">
      <alignment horizontal="center"/>
    </xf>
    <xf numFmtId="3" fontId="1" fillId="0" borderId="13" xfId="2" applyNumberFormat="1" applyBorder="1"/>
    <xf numFmtId="49" fontId="3" fillId="0" borderId="13" xfId="1" applyNumberFormat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3" fontId="1" fillId="0" borderId="14" xfId="2" applyNumberFormat="1" applyBorder="1"/>
    <xf numFmtId="49" fontId="2" fillId="0" borderId="18" xfId="1" quotePrefix="1" applyNumberFormat="1" applyFont="1" applyFill="1" applyBorder="1" applyAlignment="1">
      <alignment horizontal="center"/>
    </xf>
    <xf numFmtId="3" fontId="1" fillId="0" borderId="19" xfId="2" applyNumberFormat="1" applyBorder="1"/>
    <xf numFmtId="3" fontId="1" fillId="0" borderId="20" xfId="2" applyNumberFormat="1" applyBorder="1"/>
    <xf numFmtId="3" fontId="1" fillId="0" borderId="21" xfId="2" applyNumberFormat="1" applyBorder="1"/>
    <xf numFmtId="0" fontId="2" fillId="0" borderId="0" xfId="1" applyFont="1" applyFill="1"/>
    <xf numFmtId="0" fontId="1" fillId="0" borderId="0" xfId="1" applyFill="1" applyBorder="1"/>
    <xf numFmtId="0" fontId="0" fillId="0" borderId="0" xfId="0" applyFill="1"/>
    <xf numFmtId="0" fontId="8" fillId="0" borderId="0" xfId="0" applyFont="1" applyFill="1"/>
    <xf numFmtId="0" fontId="9" fillId="0" borderId="0" xfId="1" applyFont="1" applyFill="1"/>
    <xf numFmtId="0" fontId="9" fillId="0" borderId="0" xfId="1" applyFont="1" applyFill="1" applyBorder="1"/>
    <xf numFmtId="0" fontId="11" fillId="0" borderId="0" xfId="1" applyFont="1" applyFill="1"/>
    <xf numFmtId="0" fontId="4" fillId="0" borderId="0" xfId="3"/>
    <xf numFmtId="0" fontId="5" fillId="0" borderId="0" xfId="3" applyFont="1" applyAlignment="1">
      <alignment horizontal="center"/>
    </xf>
    <xf numFmtId="0" fontId="6" fillId="0" borderId="5" xfId="3" applyFont="1" applyBorder="1"/>
    <xf numFmtId="0" fontId="4" fillId="0" borderId="0" xfId="3" applyBorder="1"/>
    <xf numFmtId="0" fontId="1" fillId="0" borderId="15" xfId="1" applyFill="1" applyBorder="1"/>
    <xf numFmtId="0" fontId="1" fillId="0" borderId="16" xfId="1" applyFill="1" applyBorder="1"/>
    <xf numFmtId="0" fontId="1" fillId="0" borderId="17" xfId="1" applyFill="1" applyBorder="1"/>
    <xf numFmtId="0" fontId="10" fillId="0" borderId="0" xfId="0" applyFont="1" applyFill="1" applyBorder="1"/>
    <xf numFmtId="0" fontId="12" fillId="0" borderId="0" xfId="0" applyFont="1" applyBorder="1"/>
    <xf numFmtId="0" fontId="2" fillId="0" borderId="0" xfId="3" applyFont="1" applyBorder="1"/>
    <xf numFmtId="49" fontId="3" fillId="0" borderId="23" xfId="1" applyNumberFormat="1" applyFont="1" applyBorder="1" applyAlignment="1">
      <alignment horizontal="center"/>
    </xf>
    <xf numFmtId="49" fontId="1" fillId="0" borderId="24" xfId="1" quotePrefix="1" applyNumberFormat="1" applyBorder="1" applyAlignment="1">
      <alignment horizontal="center"/>
    </xf>
    <xf numFmtId="49" fontId="1" fillId="0" borderId="25" xfId="1" quotePrefix="1" applyNumberFormat="1" applyBorder="1" applyAlignment="1">
      <alignment horizontal="center"/>
    </xf>
    <xf numFmtId="49" fontId="1" fillId="0" borderId="26" xfId="1" quotePrefix="1" applyNumberFormat="1" applyBorder="1" applyAlignment="1">
      <alignment horizontal="center"/>
    </xf>
    <xf numFmtId="0" fontId="2" fillId="2" borderId="22" xfId="1" applyFont="1" applyFill="1" applyBorder="1" applyAlignment="1">
      <alignment horizontal="center" wrapText="1"/>
    </xf>
    <xf numFmtId="0" fontId="7" fillId="0" borderId="11" xfId="3" applyFont="1" applyBorder="1"/>
  </cellXfs>
  <cellStyles count="5">
    <cellStyle name="Comma 2" xfId="2"/>
    <cellStyle name="Currency 2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tabSelected="1" topLeftCell="A36" workbookViewId="0">
      <selection activeCell="F48" sqref="F48"/>
    </sheetView>
  </sheetViews>
  <sheetFormatPr defaultRowHeight="15" outlineLevelRow="1"/>
  <cols>
    <col min="1" max="1" width="12.7109375" customWidth="1"/>
    <col min="2" max="2" width="7" customWidth="1"/>
    <col min="3" max="3" width="10" customWidth="1"/>
    <col min="4" max="4" width="9.85546875" customWidth="1"/>
    <col min="5" max="5" width="18.85546875" style="48" customWidth="1"/>
    <col min="6" max="6" width="17.140625" customWidth="1"/>
    <col min="7" max="7" width="14.42578125" customWidth="1"/>
    <col min="8" max="8" width="10.42578125" customWidth="1"/>
    <col min="9" max="9" width="15.140625" customWidth="1"/>
  </cols>
  <sheetData>
    <row r="1" spans="1:18" s="43" customFormat="1" hidden="1" outlineLevel="1">
      <c r="A1" s="41"/>
      <c r="B1" s="30">
        <v>34500</v>
      </c>
      <c r="C1" s="30">
        <v>5850</v>
      </c>
      <c r="D1" s="30">
        <v>12830</v>
      </c>
      <c r="E1" s="46"/>
      <c r="F1" s="30">
        <v>200</v>
      </c>
      <c r="G1" s="30">
        <v>240</v>
      </c>
      <c r="H1" s="30">
        <v>4000</v>
      </c>
      <c r="I1" s="30">
        <f>H1+G1</f>
        <v>4240</v>
      </c>
    </row>
    <row r="2" spans="1:18" s="43" customFormat="1" ht="15.75" hidden="1" outlineLevel="1" thickBot="1">
      <c r="B2" s="30"/>
      <c r="C2" s="52">
        <f>B1+C1</f>
        <v>40350</v>
      </c>
      <c r="D2" s="53"/>
      <c r="E2" s="46"/>
      <c r="F2" s="53">
        <f>D1+F1+G1</f>
        <v>13270</v>
      </c>
      <c r="G2" s="53"/>
      <c r="H2" s="54">
        <v>4000</v>
      </c>
      <c r="I2" s="30"/>
    </row>
    <row r="3" spans="1:18" s="43" customFormat="1" collapsed="1">
      <c r="B3" s="30"/>
      <c r="C3" s="42"/>
      <c r="D3" s="42"/>
      <c r="E3" s="48"/>
      <c r="F3" s="42"/>
      <c r="G3" s="42"/>
      <c r="H3" s="42"/>
      <c r="I3" s="30"/>
    </row>
    <row r="4" spans="1:18" s="44" customFormat="1">
      <c r="B4" s="45"/>
      <c r="C4" s="55" t="s">
        <v>24</v>
      </c>
      <c r="D4" s="46"/>
      <c r="E4" s="51"/>
      <c r="F4" s="46"/>
      <c r="G4" s="46"/>
      <c r="H4" s="46"/>
      <c r="I4" s="45"/>
    </row>
    <row r="5" spans="1:18" s="44" customFormat="1">
      <c r="A5" s="47" t="s">
        <v>0</v>
      </c>
      <c r="B5" s="45"/>
      <c r="C5" s="56" t="s">
        <v>20</v>
      </c>
      <c r="D5" s="46"/>
      <c r="E5" s="57"/>
      <c r="F5" s="46"/>
      <c r="G5" s="46"/>
      <c r="H5" s="46"/>
      <c r="I5" s="45"/>
    </row>
    <row r="6" spans="1:18" ht="15.75" thickBot="1">
      <c r="A6" s="1"/>
      <c r="B6" s="1"/>
      <c r="C6" s="1"/>
      <c r="D6" s="1"/>
      <c r="F6" s="1"/>
      <c r="G6" s="1"/>
      <c r="H6" s="1"/>
      <c r="I6" s="49" t="s">
        <v>18</v>
      </c>
    </row>
    <row r="7" spans="1:18" ht="26.25">
      <c r="A7" s="22" t="s">
        <v>1</v>
      </c>
      <c r="B7" s="23" t="s">
        <v>2</v>
      </c>
      <c r="C7" s="23" t="s">
        <v>3</v>
      </c>
      <c r="D7" s="23" t="s">
        <v>4</v>
      </c>
      <c r="E7" s="23" t="s">
        <v>19</v>
      </c>
      <c r="F7" s="23"/>
      <c r="G7" s="23" t="s">
        <v>5</v>
      </c>
      <c r="H7" s="23" t="s">
        <v>6</v>
      </c>
      <c r="I7" s="23"/>
    </row>
    <row r="8" spans="1:18" ht="27" thickBot="1">
      <c r="A8" s="24"/>
      <c r="B8" s="25" t="s">
        <v>7</v>
      </c>
      <c r="C8" s="25" t="s">
        <v>8</v>
      </c>
      <c r="D8" s="25" t="s">
        <v>9</v>
      </c>
      <c r="E8" s="62"/>
      <c r="F8" s="25" t="s">
        <v>10</v>
      </c>
      <c r="G8" s="25" t="s">
        <v>11</v>
      </c>
      <c r="H8" s="25" t="s">
        <v>12</v>
      </c>
      <c r="I8" s="25" t="s">
        <v>17</v>
      </c>
    </row>
    <row r="9" spans="1:18" ht="15.75" thickBot="1">
      <c r="A9" s="14" t="s">
        <v>25</v>
      </c>
      <c r="B9" s="9" t="s">
        <v>13</v>
      </c>
      <c r="C9" s="21" t="s">
        <v>21</v>
      </c>
      <c r="D9" s="58" t="s">
        <v>22</v>
      </c>
      <c r="E9" s="63" t="s">
        <v>23</v>
      </c>
      <c r="F9" s="59" t="s">
        <v>14</v>
      </c>
      <c r="G9" s="10">
        <v>6009999</v>
      </c>
      <c r="H9" s="10">
        <v>3535</v>
      </c>
      <c r="I9" s="11">
        <v>4850</v>
      </c>
      <c r="K9">
        <v>50226</v>
      </c>
      <c r="L9">
        <v>4200</v>
      </c>
      <c r="M9">
        <v>650</v>
      </c>
      <c r="N9">
        <f>SUM(L9:M9)</f>
        <v>4850</v>
      </c>
      <c r="O9">
        <v>2500</v>
      </c>
      <c r="Q9">
        <v>20</v>
      </c>
      <c r="R9">
        <f>SUM(O9:Q9)</f>
        <v>2520</v>
      </c>
    </row>
    <row r="10" spans="1:18" ht="15.75" thickBot="1">
      <c r="A10" s="14" t="s">
        <v>25</v>
      </c>
      <c r="B10" s="4" t="s">
        <v>13</v>
      </c>
      <c r="C10" s="21" t="s">
        <v>21</v>
      </c>
      <c r="D10" s="58" t="s">
        <v>22</v>
      </c>
      <c r="E10" s="63" t="s">
        <v>23</v>
      </c>
      <c r="F10" s="60" t="s">
        <v>14</v>
      </c>
      <c r="G10" s="5">
        <v>6029999</v>
      </c>
      <c r="H10" s="5">
        <v>3535</v>
      </c>
      <c r="I10" s="6">
        <v>2520</v>
      </c>
      <c r="K10">
        <v>8300</v>
      </c>
      <c r="L10">
        <v>4500</v>
      </c>
      <c r="M10">
        <v>650</v>
      </c>
      <c r="N10">
        <f t="shared" ref="N10:N20" si="0">SUM(L10:M10)</f>
        <v>5150</v>
      </c>
      <c r="O10">
        <v>1700</v>
      </c>
      <c r="Q10">
        <v>20</v>
      </c>
      <c r="R10">
        <f t="shared" ref="R10:R21" si="1">SUM(O10:Q10)</f>
        <v>1720</v>
      </c>
    </row>
    <row r="11" spans="1:18" ht="15.75" thickBot="1">
      <c r="A11" s="14" t="s">
        <v>25</v>
      </c>
      <c r="B11" s="16" t="s">
        <v>13</v>
      </c>
      <c r="C11" s="21" t="s">
        <v>21</v>
      </c>
      <c r="D11" s="58" t="s">
        <v>22</v>
      </c>
      <c r="E11" s="63" t="s">
        <v>23</v>
      </c>
      <c r="F11" s="61" t="s">
        <v>14</v>
      </c>
      <c r="G11" s="17" t="s">
        <v>15</v>
      </c>
      <c r="H11" s="17">
        <v>3535</v>
      </c>
      <c r="I11" s="33">
        <v>0</v>
      </c>
      <c r="K11">
        <v>18134</v>
      </c>
      <c r="L11">
        <v>4500</v>
      </c>
      <c r="M11">
        <v>750</v>
      </c>
      <c r="N11">
        <v>5250</v>
      </c>
      <c r="O11">
        <v>1834</v>
      </c>
      <c r="P11">
        <v>100</v>
      </c>
      <c r="Q11">
        <v>20</v>
      </c>
      <c r="R11">
        <f t="shared" si="1"/>
        <v>1954</v>
      </c>
    </row>
    <row r="12" spans="1:18" ht="15.75" thickBot="1">
      <c r="A12" s="18"/>
      <c r="B12" s="19"/>
      <c r="C12" s="35"/>
      <c r="D12" s="20"/>
      <c r="E12" s="50"/>
      <c r="F12" s="19"/>
      <c r="G12" s="20"/>
      <c r="H12" s="20"/>
      <c r="I12" s="36"/>
      <c r="K12">
        <v>100</v>
      </c>
      <c r="L12">
        <v>4500</v>
      </c>
      <c r="M12">
        <v>750</v>
      </c>
      <c r="N12">
        <f t="shared" si="0"/>
        <v>5250</v>
      </c>
      <c r="O12">
        <v>1800</v>
      </c>
      <c r="Q12">
        <v>20</v>
      </c>
      <c r="R12">
        <f t="shared" si="1"/>
        <v>1820</v>
      </c>
    </row>
    <row r="13" spans="1:18" ht="15.75" thickBot="1">
      <c r="A13" s="37" t="s">
        <v>26</v>
      </c>
      <c r="B13" s="2" t="s">
        <v>13</v>
      </c>
      <c r="C13" s="21" t="s">
        <v>21</v>
      </c>
      <c r="D13" s="58" t="s">
        <v>22</v>
      </c>
      <c r="E13" s="63" t="s">
        <v>23</v>
      </c>
      <c r="F13" s="2" t="s">
        <v>14</v>
      </c>
      <c r="G13" s="3">
        <v>6009999</v>
      </c>
      <c r="H13" s="3">
        <v>3535</v>
      </c>
      <c r="I13" s="11">
        <v>5150</v>
      </c>
      <c r="K13">
        <v>240</v>
      </c>
      <c r="L13">
        <v>4500</v>
      </c>
      <c r="M13">
        <v>750</v>
      </c>
      <c r="N13">
        <f t="shared" si="0"/>
        <v>5250</v>
      </c>
      <c r="O13">
        <v>1900</v>
      </c>
      <c r="Q13">
        <v>20</v>
      </c>
      <c r="R13">
        <f t="shared" si="1"/>
        <v>1920</v>
      </c>
    </row>
    <row r="14" spans="1:18" ht="15.75" thickBot="1">
      <c r="A14" s="37" t="s">
        <v>26</v>
      </c>
      <c r="B14" s="4" t="s">
        <v>13</v>
      </c>
      <c r="C14" s="21" t="s">
        <v>21</v>
      </c>
      <c r="D14" s="58" t="s">
        <v>22</v>
      </c>
      <c r="E14" s="63" t="s">
        <v>23</v>
      </c>
      <c r="F14" s="4" t="s">
        <v>14</v>
      </c>
      <c r="G14" s="5">
        <v>6029999</v>
      </c>
      <c r="H14" s="5">
        <v>3535</v>
      </c>
      <c r="I14" s="40">
        <v>1720</v>
      </c>
      <c r="K14">
        <f>SUM(K9:K13)</f>
        <v>77000</v>
      </c>
      <c r="L14">
        <v>4500</v>
      </c>
      <c r="M14">
        <v>750</v>
      </c>
      <c r="N14">
        <f t="shared" si="0"/>
        <v>5250</v>
      </c>
      <c r="O14">
        <v>1800</v>
      </c>
      <c r="Q14">
        <v>20</v>
      </c>
      <c r="R14">
        <f t="shared" si="1"/>
        <v>1820</v>
      </c>
    </row>
    <row r="15" spans="1:18" ht="15.75" thickBot="1">
      <c r="A15" s="37" t="s">
        <v>26</v>
      </c>
      <c r="B15" s="12" t="s">
        <v>13</v>
      </c>
      <c r="C15" s="21" t="s">
        <v>21</v>
      </c>
      <c r="D15" s="58" t="s">
        <v>22</v>
      </c>
      <c r="E15" s="63" t="s">
        <v>23</v>
      </c>
      <c r="F15" s="12" t="s">
        <v>14</v>
      </c>
      <c r="G15" s="13" t="s">
        <v>15</v>
      </c>
      <c r="H15" s="13">
        <v>3535</v>
      </c>
      <c r="I15" s="39"/>
      <c r="L15">
        <v>4500</v>
      </c>
      <c r="M15">
        <v>700</v>
      </c>
      <c r="N15">
        <f t="shared" si="0"/>
        <v>5200</v>
      </c>
      <c r="O15">
        <v>1500</v>
      </c>
      <c r="Q15">
        <v>20</v>
      </c>
      <c r="R15">
        <f t="shared" si="1"/>
        <v>1520</v>
      </c>
    </row>
    <row r="16" spans="1:18" ht="15.75" thickBot="1">
      <c r="A16" s="15"/>
      <c r="B16" s="31"/>
      <c r="C16" s="34"/>
      <c r="D16" s="32"/>
      <c r="E16" s="50"/>
      <c r="F16" s="31"/>
      <c r="G16" s="32"/>
      <c r="H16" s="32"/>
      <c r="I16" s="33"/>
      <c r="L16">
        <v>4500</v>
      </c>
      <c r="M16">
        <v>700</v>
      </c>
      <c r="N16">
        <f t="shared" si="0"/>
        <v>5200</v>
      </c>
      <c r="O16">
        <v>1450</v>
      </c>
      <c r="Q16">
        <v>20</v>
      </c>
      <c r="R16">
        <f t="shared" si="1"/>
        <v>1470</v>
      </c>
    </row>
    <row r="17" spans="1:18" ht="15.75" thickBot="1">
      <c r="A17" s="37" t="s">
        <v>27</v>
      </c>
      <c r="B17" s="2" t="s">
        <v>13</v>
      </c>
      <c r="C17" s="21" t="s">
        <v>21</v>
      </c>
      <c r="D17" s="58" t="s">
        <v>22</v>
      </c>
      <c r="E17" s="63" t="s">
        <v>23</v>
      </c>
      <c r="F17" s="2" t="s">
        <v>14</v>
      </c>
      <c r="G17" s="3">
        <v>6009999</v>
      </c>
      <c r="H17" s="3">
        <v>3535</v>
      </c>
      <c r="I17" s="11">
        <v>5250</v>
      </c>
      <c r="L17">
        <v>4000</v>
      </c>
      <c r="M17">
        <v>650</v>
      </c>
      <c r="N17">
        <f t="shared" si="0"/>
        <v>4650</v>
      </c>
      <c r="O17">
        <v>1000</v>
      </c>
      <c r="Q17">
        <v>20</v>
      </c>
      <c r="R17">
        <f t="shared" si="1"/>
        <v>1020</v>
      </c>
    </row>
    <row r="18" spans="1:18" ht="15.75" thickBot="1">
      <c r="A18" s="37" t="s">
        <v>27</v>
      </c>
      <c r="B18" s="4" t="s">
        <v>13</v>
      </c>
      <c r="C18" s="21" t="s">
        <v>21</v>
      </c>
      <c r="D18" s="58" t="s">
        <v>22</v>
      </c>
      <c r="E18" s="63" t="s">
        <v>23</v>
      </c>
      <c r="F18" s="4" t="s">
        <v>14</v>
      </c>
      <c r="G18" s="5">
        <v>6029999</v>
      </c>
      <c r="H18" s="5">
        <v>3535</v>
      </c>
      <c r="I18" s="40">
        <v>1954</v>
      </c>
      <c r="L18">
        <v>3526</v>
      </c>
      <c r="M18">
        <v>650</v>
      </c>
      <c r="N18">
        <f t="shared" si="0"/>
        <v>4176</v>
      </c>
      <c r="O18">
        <v>1000</v>
      </c>
      <c r="Q18">
        <v>20</v>
      </c>
      <c r="R18">
        <f t="shared" si="1"/>
        <v>1020</v>
      </c>
    </row>
    <row r="19" spans="1:18" ht="15.75" thickBot="1">
      <c r="A19" s="37" t="s">
        <v>27</v>
      </c>
      <c r="B19" s="12" t="s">
        <v>13</v>
      </c>
      <c r="C19" s="21" t="s">
        <v>21</v>
      </c>
      <c r="D19" s="58" t="s">
        <v>22</v>
      </c>
      <c r="E19" s="63" t="s">
        <v>23</v>
      </c>
      <c r="F19" s="12" t="s">
        <v>14</v>
      </c>
      <c r="G19" s="13" t="s">
        <v>15</v>
      </c>
      <c r="H19" s="13">
        <v>3535</v>
      </c>
      <c r="I19" s="39">
        <v>1000</v>
      </c>
      <c r="L19">
        <v>3500</v>
      </c>
      <c r="M19">
        <v>650</v>
      </c>
      <c r="N19">
        <f t="shared" si="0"/>
        <v>4150</v>
      </c>
      <c r="O19">
        <v>850</v>
      </c>
      <c r="Q19">
        <v>20</v>
      </c>
      <c r="R19">
        <f t="shared" si="1"/>
        <v>870</v>
      </c>
    </row>
    <row r="20" spans="1:18" ht="15.75" thickBot="1">
      <c r="A20" s="15"/>
      <c r="B20" s="31"/>
      <c r="C20" s="34"/>
      <c r="D20" s="32"/>
      <c r="E20" s="50"/>
      <c r="F20" s="31"/>
      <c r="G20" s="32"/>
      <c r="H20" s="32"/>
      <c r="I20" s="33"/>
      <c r="L20">
        <v>3500</v>
      </c>
      <c r="M20">
        <v>650</v>
      </c>
      <c r="N20">
        <f t="shared" si="0"/>
        <v>4150</v>
      </c>
      <c r="O20">
        <v>800</v>
      </c>
      <c r="Q20">
        <v>20</v>
      </c>
      <c r="R20">
        <f t="shared" si="1"/>
        <v>820</v>
      </c>
    </row>
    <row r="21" spans="1:18" ht="15.75" thickBot="1">
      <c r="A21" s="37" t="s">
        <v>28</v>
      </c>
      <c r="B21" s="2" t="s">
        <v>13</v>
      </c>
      <c r="C21" s="21" t="s">
        <v>21</v>
      </c>
      <c r="D21" s="58" t="s">
        <v>22</v>
      </c>
      <c r="E21" s="63" t="s">
        <v>23</v>
      </c>
      <c r="F21" s="2" t="s">
        <v>14</v>
      </c>
      <c r="G21" s="3">
        <v>6009999</v>
      </c>
      <c r="H21" s="3">
        <v>3535</v>
      </c>
      <c r="I21" s="11">
        <v>5250</v>
      </c>
      <c r="L21">
        <f>SUM(L9:L20)</f>
        <v>50226</v>
      </c>
      <c r="M21">
        <f>SUM(M9:M20)</f>
        <v>8300</v>
      </c>
      <c r="N21">
        <f>SUM(N9:N20)</f>
        <v>58526</v>
      </c>
      <c r="O21">
        <f>SUM(O9:O20)</f>
        <v>18134</v>
      </c>
      <c r="P21">
        <f>SUM(P9:P20)</f>
        <v>100</v>
      </c>
      <c r="Q21">
        <f>SUM(Q9:Q20)</f>
        <v>240</v>
      </c>
      <c r="R21">
        <f t="shared" si="1"/>
        <v>18474</v>
      </c>
    </row>
    <row r="22" spans="1:18" ht="15.75" thickBot="1">
      <c r="A22" s="37" t="s">
        <v>28</v>
      </c>
      <c r="B22" s="4" t="s">
        <v>13</v>
      </c>
      <c r="C22" s="21" t="s">
        <v>21</v>
      </c>
      <c r="D22" s="58" t="s">
        <v>22</v>
      </c>
      <c r="E22" s="63" t="s">
        <v>23</v>
      </c>
      <c r="F22" s="4" t="s">
        <v>14</v>
      </c>
      <c r="G22" s="5">
        <v>6029999</v>
      </c>
      <c r="H22" s="5">
        <v>3535</v>
      </c>
      <c r="I22" s="6">
        <v>1820</v>
      </c>
    </row>
    <row r="23" spans="1:18" ht="15.75" thickBot="1">
      <c r="A23" s="37" t="s">
        <v>28</v>
      </c>
      <c r="B23" s="12" t="s">
        <v>13</v>
      </c>
      <c r="C23" s="21" t="s">
        <v>21</v>
      </c>
      <c r="D23" s="58" t="s">
        <v>22</v>
      </c>
      <c r="E23" s="63" t="s">
        <v>23</v>
      </c>
      <c r="F23" s="12" t="s">
        <v>14</v>
      </c>
      <c r="G23" s="13" t="s">
        <v>15</v>
      </c>
      <c r="H23" s="13">
        <v>3535</v>
      </c>
      <c r="I23" s="39"/>
    </row>
    <row r="24" spans="1:18" ht="15.75" thickBot="1">
      <c r="A24" s="15"/>
      <c r="B24" s="31"/>
      <c r="C24" s="34"/>
      <c r="D24" s="32"/>
      <c r="E24" s="50"/>
      <c r="F24" s="31"/>
      <c r="G24" s="32"/>
      <c r="H24" s="32"/>
      <c r="I24" s="33"/>
    </row>
    <row r="25" spans="1:18" ht="15.75" thickBot="1">
      <c r="A25" s="37" t="s">
        <v>29</v>
      </c>
      <c r="B25" s="2" t="s">
        <v>13</v>
      </c>
      <c r="C25" s="21" t="s">
        <v>21</v>
      </c>
      <c r="D25" s="58" t="s">
        <v>22</v>
      </c>
      <c r="E25" s="63" t="s">
        <v>23</v>
      </c>
      <c r="F25" s="2" t="s">
        <v>14</v>
      </c>
      <c r="G25" s="3">
        <v>6009999</v>
      </c>
      <c r="H25" s="3">
        <v>3535</v>
      </c>
      <c r="I25" s="11">
        <v>5250</v>
      </c>
    </row>
    <row r="26" spans="1:18" ht="15.75" thickBot="1">
      <c r="A26" s="37" t="s">
        <v>29</v>
      </c>
      <c r="B26" s="4" t="s">
        <v>13</v>
      </c>
      <c r="C26" s="21" t="s">
        <v>21</v>
      </c>
      <c r="D26" s="58" t="s">
        <v>22</v>
      </c>
      <c r="E26" s="63" t="s">
        <v>23</v>
      </c>
      <c r="F26" s="4" t="s">
        <v>14</v>
      </c>
      <c r="G26" s="5">
        <v>6029999</v>
      </c>
      <c r="H26" s="5">
        <v>3535</v>
      </c>
      <c r="I26" s="6">
        <v>1920</v>
      </c>
    </row>
    <row r="27" spans="1:18" ht="15.75" thickBot="1">
      <c r="A27" s="37" t="s">
        <v>29</v>
      </c>
      <c r="B27" s="12" t="s">
        <v>13</v>
      </c>
      <c r="C27" s="21" t="s">
        <v>21</v>
      </c>
      <c r="D27" s="58" t="s">
        <v>22</v>
      </c>
      <c r="E27" s="63" t="s">
        <v>23</v>
      </c>
      <c r="F27" s="12" t="s">
        <v>14</v>
      </c>
      <c r="G27" s="13" t="s">
        <v>15</v>
      </c>
      <c r="H27" s="13">
        <v>3535</v>
      </c>
      <c r="I27" s="39"/>
    </row>
    <row r="28" spans="1:18" ht="15.75" thickBot="1">
      <c r="A28" s="15"/>
      <c r="B28" s="31"/>
      <c r="C28" s="34"/>
      <c r="D28" s="32"/>
      <c r="E28" s="50"/>
      <c r="F28" s="31"/>
      <c r="G28" s="32"/>
      <c r="H28" s="32"/>
      <c r="I28" s="33"/>
    </row>
    <row r="29" spans="1:18" ht="15.75" thickBot="1">
      <c r="A29" s="37" t="s">
        <v>30</v>
      </c>
      <c r="B29" s="2" t="s">
        <v>13</v>
      </c>
      <c r="C29" s="21" t="s">
        <v>21</v>
      </c>
      <c r="D29" s="58" t="s">
        <v>22</v>
      </c>
      <c r="E29" s="63" t="s">
        <v>23</v>
      </c>
      <c r="F29" s="2" t="s">
        <v>14</v>
      </c>
      <c r="G29" s="3">
        <v>6009999</v>
      </c>
      <c r="H29" s="3">
        <v>3535</v>
      </c>
      <c r="I29" s="11">
        <v>5250</v>
      </c>
    </row>
    <row r="30" spans="1:18" ht="15.75" thickBot="1">
      <c r="A30" s="37" t="s">
        <v>30</v>
      </c>
      <c r="B30" s="4" t="s">
        <v>13</v>
      </c>
      <c r="C30" s="21" t="s">
        <v>21</v>
      </c>
      <c r="D30" s="58" t="s">
        <v>22</v>
      </c>
      <c r="E30" s="63" t="s">
        <v>23</v>
      </c>
      <c r="F30" s="4" t="s">
        <v>14</v>
      </c>
      <c r="G30" s="5">
        <v>6029999</v>
      </c>
      <c r="H30" s="5">
        <v>3535</v>
      </c>
      <c r="I30" s="40">
        <v>1820</v>
      </c>
    </row>
    <row r="31" spans="1:18" ht="15.75" thickBot="1">
      <c r="A31" s="37" t="s">
        <v>30</v>
      </c>
      <c r="B31" s="7" t="s">
        <v>13</v>
      </c>
      <c r="C31" s="21" t="s">
        <v>21</v>
      </c>
      <c r="D31" s="58" t="s">
        <v>22</v>
      </c>
      <c r="E31" s="63" t="s">
        <v>23</v>
      </c>
      <c r="F31" s="7" t="s">
        <v>14</v>
      </c>
      <c r="G31" s="8" t="s">
        <v>15</v>
      </c>
      <c r="H31" s="8">
        <v>3535</v>
      </c>
      <c r="I31" s="39"/>
    </row>
    <row r="32" spans="1:18" ht="15.75" thickBot="1">
      <c r="A32" s="15"/>
      <c r="B32" s="31"/>
      <c r="C32" s="34"/>
      <c r="D32" s="32"/>
      <c r="E32" s="50"/>
      <c r="F32" s="31"/>
      <c r="G32" s="32"/>
      <c r="H32" s="32"/>
      <c r="I32" s="33"/>
    </row>
    <row r="33" spans="1:9" ht="15.75" thickBot="1">
      <c r="A33" s="37" t="s">
        <v>31</v>
      </c>
      <c r="B33" s="2" t="s">
        <v>13</v>
      </c>
      <c r="C33" s="21" t="s">
        <v>21</v>
      </c>
      <c r="D33" s="58" t="s">
        <v>22</v>
      </c>
      <c r="E33" s="63" t="s">
        <v>23</v>
      </c>
      <c r="F33" s="2" t="s">
        <v>14</v>
      </c>
      <c r="G33" s="3">
        <v>6009999</v>
      </c>
      <c r="H33" s="3">
        <v>3535</v>
      </c>
      <c r="I33" s="11">
        <v>5200</v>
      </c>
    </row>
    <row r="34" spans="1:9" ht="15.75" thickBot="1">
      <c r="A34" s="37" t="s">
        <v>31</v>
      </c>
      <c r="B34" s="4" t="s">
        <v>13</v>
      </c>
      <c r="C34" s="21" t="s">
        <v>21</v>
      </c>
      <c r="D34" s="58" t="s">
        <v>22</v>
      </c>
      <c r="E34" s="63" t="s">
        <v>23</v>
      </c>
      <c r="F34" s="4" t="s">
        <v>14</v>
      </c>
      <c r="G34" s="5">
        <v>6029999</v>
      </c>
      <c r="H34" s="5">
        <v>3535</v>
      </c>
      <c r="I34" s="40">
        <v>1520</v>
      </c>
    </row>
    <row r="35" spans="1:9" ht="15.75" thickBot="1">
      <c r="A35" s="37" t="s">
        <v>31</v>
      </c>
      <c r="B35" s="7" t="s">
        <v>13</v>
      </c>
      <c r="C35" s="21" t="s">
        <v>21</v>
      </c>
      <c r="D35" s="58" t="s">
        <v>22</v>
      </c>
      <c r="E35" s="63" t="s">
        <v>23</v>
      </c>
      <c r="F35" s="7" t="s">
        <v>14</v>
      </c>
      <c r="G35" s="8" t="s">
        <v>15</v>
      </c>
      <c r="H35" s="8">
        <v>3535</v>
      </c>
      <c r="I35" s="39">
        <v>0</v>
      </c>
    </row>
    <row r="36" spans="1:9" ht="15.75" thickBot="1">
      <c r="A36" s="15"/>
      <c r="B36" s="31"/>
      <c r="C36" s="34"/>
      <c r="D36" s="32"/>
      <c r="E36" s="50"/>
      <c r="F36" s="31"/>
      <c r="G36" s="32"/>
      <c r="H36" s="32"/>
      <c r="I36" s="33"/>
    </row>
    <row r="37" spans="1:9" ht="15.75" thickBot="1">
      <c r="A37" s="37" t="s">
        <v>32</v>
      </c>
      <c r="B37" s="2" t="s">
        <v>13</v>
      </c>
      <c r="C37" s="21" t="s">
        <v>21</v>
      </c>
      <c r="D37" s="58" t="s">
        <v>22</v>
      </c>
      <c r="E37" s="63" t="s">
        <v>23</v>
      </c>
      <c r="F37" s="2" t="s">
        <v>14</v>
      </c>
      <c r="G37" s="3">
        <v>6009999</v>
      </c>
      <c r="H37" s="3">
        <v>3535</v>
      </c>
      <c r="I37" s="11">
        <v>5200</v>
      </c>
    </row>
    <row r="38" spans="1:9" ht="15.75" thickBot="1">
      <c r="A38" s="37" t="s">
        <v>32</v>
      </c>
      <c r="B38" s="4" t="s">
        <v>13</v>
      </c>
      <c r="C38" s="21" t="s">
        <v>21</v>
      </c>
      <c r="D38" s="58" t="s">
        <v>22</v>
      </c>
      <c r="E38" s="63" t="s">
        <v>23</v>
      </c>
      <c r="F38" s="4" t="s">
        <v>14</v>
      </c>
      <c r="G38" s="5">
        <v>6029999</v>
      </c>
      <c r="H38" s="5">
        <v>3535</v>
      </c>
      <c r="I38" s="40">
        <v>1470</v>
      </c>
    </row>
    <row r="39" spans="1:9" ht="15.75" thickBot="1">
      <c r="A39" s="37" t="s">
        <v>32</v>
      </c>
      <c r="B39" s="7" t="s">
        <v>13</v>
      </c>
      <c r="C39" s="21" t="s">
        <v>21</v>
      </c>
      <c r="D39" s="58" t="s">
        <v>22</v>
      </c>
      <c r="E39" s="63" t="s">
        <v>23</v>
      </c>
      <c r="F39" s="7" t="s">
        <v>14</v>
      </c>
      <c r="G39" s="8" t="s">
        <v>15</v>
      </c>
      <c r="H39" s="8">
        <v>3535</v>
      </c>
      <c r="I39" s="39"/>
    </row>
    <row r="40" spans="1:9" ht="15.75" thickBot="1">
      <c r="A40" s="15"/>
      <c r="B40" s="31"/>
      <c r="C40" s="34"/>
      <c r="D40" s="32"/>
      <c r="E40" s="50"/>
      <c r="F40" s="31"/>
      <c r="G40" s="32"/>
      <c r="H40" s="32"/>
      <c r="I40" s="33"/>
    </row>
    <row r="41" spans="1:9" ht="15.75" thickBot="1">
      <c r="A41" s="37" t="s">
        <v>33</v>
      </c>
      <c r="B41" s="2" t="s">
        <v>13</v>
      </c>
      <c r="C41" s="21" t="s">
        <v>21</v>
      </c>
      <c r="D41" s="58" t="s">
        <v>22</v>
      </c>
      <c r="E41" s="63" t="s">
        <v>23</v>
      </c>
      <c r="F41" s="2" t="s">
        <v>14</v>
      </c>
      <c r="G41" s="3">
        <v>6009999</v>
      </c>
      <c r="H41" s="3">
        <v>3535</v>
      </c>
      <c r="I41" s="11">
        <v>4650</v>
      </c>
    </row>
    <row r="42" spans="1:9" ht="15.75" thickBot="1">
      <c r="A42" s="37" t="s">
        <v>33</v>
      </c>
      <c r="B42" s="4" t="s">
        <v>13</v>
      </c>
      <c r="C42" s="21" t="s">
        <v>21</v>
      </c>
      <c r="D42" s="58" t="s">
        <v>22</v>
      </c>
      <c r="E42" s="63" t="s">
        <v>23</v>
      </c>
      <c r="F42" s="4" t="s">
        <v>14</v>
      </c>
      <c r="G42" s="5">
        <v>6029999</v>
      </c>
      <c r="H42" s="5">
        <v>3535</v>
      </c>
      <c r="I42" s="40">
        <v>1020</v>
      </c>
    </row>
    <row r="43" spans="1:9" ht="15.75" thickBot="1">
      <c r="A43" s="37" t="s">
        <v>33</v>
      </c>
      <c r="B43" s="12" t="s">
        <v>13</v>
      </c>
      <c r="C43" s="21" t="s">
        <v>21</v>
      </c>
      <c r="D43" s="58" t="s">
        <v>22</v>
      </c>
      <c r="E43" s="63" t="s">
        <v>23</v>
      </c>
      <c r="F43" s="12" t="s">
        <v>14</v>
      </c>
      <c r="G43" s="13" t="s">
        <v>15</v>
      </c>
      <c r="H43" s="13">
        <v>3535</v>
      </c>
      <c r="I43" s="39"/>
    </row>
    <row r="44" spans="1:9" ht="15.75" thickBot="1">
      <c r="A44" s="15"/>
      <c r="B44" s="31"/>
      <c r="C44" s="34"/>
      <c r="D44" s="32"/>
      <c r="E44" s="50"/>
      <c r="F44" s="31"/>
      <c r="G44" s="32"/>
      <c r="H44" s="32"/>
      <c r="I44" s="33"/>
    </row>
    <row r="45" spans="1:9" ht="15.75" thickBot="1">
      <c r="A45" s="37" t="s">
        <v>34</v>
      </c>
      <c r="B45" s="2" t="s">
        <v>13</v>
      </c>
      <c r="C45" s="21" t="s">
        <v>21</v>
      </c>
      <c r="D45" s="58" t="s">
        <v>22</v>
      </c>
      <c r="E45" s="63" t="s">
        <v>23</v>
      </c>
      <c r="F45" s="2" t="s">
        <v>14</v>
      </c>
      <c r="G45" s="3">
        <v>6009999</v>
      </c>
      <c r="H45" s="3">
        <v>3535</v>
      </c>
      <c r="I45" s="38">
        <v>4176</v>
      </c>
    </row>
    <row r="46" spans="1:9" ht="15.75" thickBot="1">
      <c r="A46" s="37" t="s">
        <v>34</v>
      </c>
      <c r="B46" s="4" t="s">
        <v>13</v>
      </c>
      <c r="C46" s="21" t="s">
        <v>21</v>
      </c>
      <c r="D46" s="58" t="s">
        <v>22</v>
      </c>
      <c r="E46" s="63" t="s">
        <v>23</v>
      </c>
      <c r="F46" s="4" t="s">
        <v>14</v>
      </c>
      <c r="G46" s="5">
        <v>6029999</v>
      </c>
      <c r="H46" s="5">
        <v>3535</v>
      </c>
      <c r="I46" s="40">
        <v>1020</v>
      </c>
    </row>
    <row r="47" spans="1:9" ht="15.75" thickBot="1">
      <c r="A47" s="37" t="s">
        <v>34</v>
      </c>
      <c r="B47" s="7" t="s">
        <v>13</v>
      </c>
      <c r="C47" s="21" t="s">
        <v>21</v>
      </c>
      <c r="D47" s="58" t="s">
        <v>22</v>
      </c>
      <c r="E47" s="63" t="s">
        <v>23</v>
      </c>
      <c r="F47" s="7" t="s">
        <v>14</v>
      </c>
      <c r="G47" s="8" t="s">
        <v>15</v>
      </c>
      <c r="H47" s="8">
        <v>3535</v>
      </c>
      <c r="I47" s="39">
        <v>0</v>
      </c>
    </row>
    <row r="48" spans="1:9" ht="15.75" thickBot="1">
      <c r="A48" s="15"/>
      <c r="B48" s="31"/>
      <c r="C48" s="34"/>
      <c r="D48" s="32"/>
      <c r="E48" s="50"/>
      <c r="F48" s="31"/>
      <c r="G48" s="32"/>
      <c r="H48" s="32"/>
      <c r="I48" s="33"/>
    </row>
    <row r="49" spans="1:9" ht="15.75" thickBot="1">
      <c r="A49" s="37" t="s">
        <v>35</v>
      </c>
      <c r="B49" s="2" t="s">
        <v>13</v>
      </c>
      <c r="C49" s="21" t="s">
        <v>21</v>
      </c>
      <c r="D49" s="58" t="s">
        <v>22</v>
      </c>
      <c r="E49" s="63" t="s">
        <v>23</v>
      </c>
      <c r="F49" s="2" t="s">
        <v>14</v>
      </c>
      <c r="G49" s="3">
        <v>6009999</v>
      </c>
      <c r="H49" s="3">
        <v>3535</v>
      </c>
      <c r="I49" s="38">
        <v>4150</v>
      </c>
    </row>
    <row r="50" spans="1:9" ht="15.75" thickBot="1">
      <c r="A50" s="37" t="s">
        <v>35</v>
      </c>
      <c r="B50" s="4" t="s">
        <v>13</v>
      </c>
      <c r="C50" s="21" t="s">
        <v>21</v>
      </c>
      <c r="D50" s="58" t="s">
        <v>22</v>
      </c>
      <c r="E50" s="63" t="s">
        <v>23</v>
      </c>
      <c r="F50" s="4" t="s">
        <v>14</v>
      </c>
      <c r="G50" s="5">
        <v>6029999</v>
      </c>
      <c r="H50" s="5">
        <v>3535</v>
      </c>
      <c r="I50" s="40">
        <v>870</v>
      </c>
    </row>
    <row r="51" spans="1:9" ht="15.75" thickBot="1">
      <c r="A51" s="37" t="s">
        <v>35</v>
      </c>
      <c r="B51" s="7" t="s">
        <v>13</v>
      </c>
      <c r="C51" s="21" t="s">
        <v>21</v>
      </c>
      <c r="D51" s="58" t="s">
        <v>22</v>
      </c>
      <c r="E51" s="63" t="s">
        <v>23</v>
      </c>
      <c r="F51" s="7" t="s">
        <v>14</v>
      </c>
      <c r="G51" s="8" t="s">
        <v>15</v>
      </c>
      <c r="H51" s="8">
        <v>3535</v>
      </c>
      <c r="I51" s="39">
        <v>0</v>
      </c>
    </row>
    <row r="52" spans="1:9" ht="15.75" thickBot="1">
      <c r="A52" s="15"/>
      <c r="B52" s="31"/>
      <c r="C52" s="34"/>
      <c r="D52" s="32"/>
      <c r="E52" s="50"/>
      <c r="F52" s="31"/>
      <c r="G52" s="32"/>
      <c r="H52" s="32"/>
      <c r="I52" s="33"/>
    </row>
    <row r="53" spans="1:9" ht="15.75" thickBot="1">
      <c r="A53" s="37" t="s">
        <v>36</v>
      </c>
      <c r="B53" s="2" t="s">
        <v>13</v>
      </c>
      <c r="C53" s="21" t="s">
        <v>21</v>
      </c>
      <c r="D53" s="58" t="s">
        <v>22</v>
      </c>
      <c r="E53" s="63" t="s">
        <v>23</v>
      </c>
      <c r="F53" s="2" t="s">
        <v>14</v>
      </c>
      <c r="G53" s="3">
        <v>6009999</v>
      </c>
      <c r="H53" s="3">
        <v>3535</v>
      </c>
      <c r="I53" s="38">
        <f>I49</f>
        <v>4150</v>
      </c>
    </row>
    <row r="54" spans="1:9" ht="15.75" thickBot="1">
      <c r="A54" s="37" t="s">
        <v>36</v>
      </c>
      <c r="B54" s="4" t="s">
        <v>13</v>
      </c>
      <c r="C54" s="21" t="s">
        <v>21</v>
      </c>
      <c r="D54" s="58" t="s">
        <v>22</v>
      </c>
      <c r="E54" s="63" t="s">
        <v>23</v>
      </c>
      <c r="F54" s="4" t="s">
        <v>14</v>
      </c>
      <c r="G54" s="5">
        <v>6029999</v>
      </c>
      <c r="H54" s="5">
        <v>3535</v>
      </c>
      <c r="I54" s="40">
        <v>820</v>
      </c>
    </row>
    <row r="55" spans="1:9" ht="15.75" thickBot="1">
      <c r="A55" s="37" t="s">
        <v>36</v>
      </c>
      <c r="B55" s="7" t="s">
        <v>13</v>
      </c>
      <c r="C55" s="21" t="s">
        <v>21</v>
      </c>
      <c r="D55" s="58" t="s">
        <v>22</v>
      </c>
      <c r="E55" s="63" t="s">
        <v>23</v>
      </c>
      <c r="F55" s="7" t="s">
        <v>14</v>
      </c>
      <c r="G55" s="8" t="s">
        <v>15</v>
      </c>
      <c r="H55" s="8">
        <v>3535</v>
      </c>
      <c r="I55" s="39">
        <v>0</v>
      </c>
    </row>
    <row r="56" spans="1:9" ht="15.75" thickBot="1">
      <c r="A56" s="26" t="s">
        <v>16</v>
      </c>
      <c r="B56" s="27"/>
      <c r="C56" s="27"/>
      <c r="D56" s="27"/>
      <c r="E56" s="27"/>
      <c r="F56" s="28"/>
      <c r="G56" s="28"/>
      <c r="H56" s="28"/>
      <c r="I56" s="29">
        <f>SUM(I9:I55)</f>
        <v>78000</v>
      </c>
    </row>
    <row r="57" spans="1:9">
      <c r="A57" s="1"/>
      <c r="B57" s="1"/>
      <c r="C57" s="1"/>
      <c r="D57" s="1"/>
      <c r="F57" s="1"/>
      <c r="G57" s="1"/>
      <c r="H57" s="1"/>
      <c r="I57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LIMITI MUJOR SHPENZIME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a</cp:lastModifiedBy>
  <cp:lastPrinted>2019-01-04T07:06:36Z</cp:lastPrinted>
  <dcterms:created xsi:type="dcterms:W3CDTF">2016-12-16T09:26:41Z</dcterms:created>
  <dcterms:modified xsi:type="dcterms:W3CDTF">2007-05-30T07:09:25Z</dcterms:modified>
</cp:coreProperties>
</file>